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September-2021\Booklet and Meeting\SLBC Reports - to LHO\"/>
    </mc:Choice>
  </mc:AlternateContent>
  <xr:revisionPtr revIDLastSave="0" documentId="13_ncr:1_{A3B03BC3-0BA5-4C25-9AB4-12CDA5282F0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ACPNPAOUTS (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5" i="1" l="1"/>
  <c r="AV5" i="1"/>
  <c r="AU6" i="1"/>
  <c r="AV6" i="1"/>
  <c r="AU7" i="1"/>
  <c r="AV7" i="1"/>
  <c r="AU8" i="1"/>
  <c r="AV8" i="1"/>
  <c r="AU9" i="1"/>
  <c r="AV9" i="1"/>
  <c r="AU10" i="1"/>
  <c r="AV10" i="1"/>
  <c r="AU11" i="1"/>
  <c r="AV11" i="1"/>
  <c r="AU12" i="1"/>
  <c r="AV12" i="1"/>
  <c r="AU13" i="1"/>
  <c r="AV13" i="1"/>
  <c r="AU14" i="1"/>
  <c r="AV14" i="1"/>
  <c r="AU15" i="1"/>
  <c r="AV15" i="1"/>
  <c r="AU16" i="1"/>
  <c r="AV16" i="1"/>
  <c r="AU17" i="1"/>
  <c r="AV17" i="1"/>
  <c r="AU18" i="1"/>
  <c r="AV18" i="1"/>
  <c r="AU19" i="1"/>
  <c r="AV19" i="1"/>
  <c r="AU20" i="1"/>
  <c r="AV20" i="1"/>
  <c r="AU21" i="1"/>
  <c r="AV21" i="1"/>
  <c r="AU22" i="1"/>
  <c r="AV22" i="1"/>
  <c r="AU23" i="1"/>
  <c r="AV23" i="1"/>
  <c r="AU24" i="1"/>
  <c r="AV24" i="1"/>
  <c r="AU25" i="1"/>
  <c r="AV25" i="1"/>
  <c r="AU26" i="1"/>
  <c r="AV26" i="1"/>
  <c r="AU27" i="1"/>
  <c r="AV27" i="1"/>
  <c r="AU28" i="1"/>
  <c r="AV28" i="1"/>
  <c r="AU29" i="1"/>
  <c r="AV29" i="1"/>
  <c r="AU30" i="1"/>
  <c r="AV30" i="1"/>
  <c r="AU31" i="1"/>
  <c r="AV31" i="1"/>
  <c r="AU32" i="1"/>
  <c r="AV32" i="1"/>
  <c r="AU33" i="1"/>
  <c r="AV33" i="1"/>
  <c r="AU34" i="1"/>
  <c r="AV34" i="1"/>
  <c r="AU35" i="1"/>
  <c r="AV35" i="1"/>
  <c r="AU36" i="1"/>
  <c r="AV36" i="1"/>
  <c r="AU37" i="1"/>
  <c r="AV37" i="1"/>
  <c r="AV4" i="1"/>
  <c r="AU4" i="1"/>
  <c r="AG5" i="1"/>
  <c r="AH5" i="1"/>
  <c r="AG6" i="1"/>
  <c r="AH6" i="1"/>
  <c r="AG7" i="1"/>
  <c r="AH7" i="1"/>
  <c r="AG8" i="1"/>
  <c r="AH8" i="1"/>
  <c r="AG9" i="1"/>
  <c r="AH9" i="1"/>
  <c r="AG10" i="1"/>
  <c r="AH10" i="1"/>
  <c r="AG11" i="1"/>
  <c r="AH11" i="1"/>
  <c r="AG12" i="1"/>
  <c r="AH12" i="1"/>
  <c r="AG13" i="1"/>
  <c r="AH13" i="1"/>
  <c r="AG14" i="1"/>
  <c r="AH14" i="1"/>
  <c r="AG15" i="1"/>
  <c r="AH15" i="1"/>
  <c r="AG16" i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4" i="1"/>
  <c r="AH34" i="1"/>
  <c r="AG35" i="1"/>
  <c r="AH35" i="1"/>
  <c r="AG36" i="1"/>
  <c r="AH36" i="1"/>
  <c r="AG37" i="1"/>
  <c r="AH37" i="1"/>
  <c r="AH4" i="1"/>
  <c r="AG4" i="1"/>
</calcChain>
</file>

<file path=xl/sharedStrings.xml><?xml version="1.0" encoding="utf-8"?>
<sst xmlns="http://schemas.openxmlformats.org/spreadsheetml/2006/main" count="88" uniqueCount="83">
  <si>
    <t>Bankwise Progress under ACP NPA OUTSTANDING Report of Meghalaya as on date 30-09-2021</t>
  </si>
  <si>
    <t>(Rs. In Lakhs)</t>
  </si>
  <si>
    <t>Sl No.</t>
  </si>
  <si>
    <t>Bank Name</t>
  </si>
  <si>
    <t>Crop No</t>
  </si>
  <si>
    <t>Crop Amt</t>
  </si>
  <si>
    <t>Term Loan No</t>
  </si>
  <si>
    <t>Term Loan Amt</t>
  </si>
  <si>
    <t>Agri Infra No</t>
  </si>
  <si>
    <t>Agri Infra Amt</t>
  </si>
  <si>
    <t>Ancillary No</t>
  </si>
  <si>
    <t>Ancillary Amt</t>
  </si>
  <si>
    <t>Micro No</t>
  </si>
  <si>
    <t>Micro Amt</t>
  </si>
  <si>
    <t>Small No</t>
  </si>
  <si>
    <t>Small Amt</t>
  </si>
  <si>
    <t>Medium No</t>
  </si>
  <si>
    <t>Medium Amt</t>
  </si>
  <si>
    <t>KVIC No</t>
  </si>
  <si>
    <t>KVIC Amt</t>
  </si>
  <si>
    <t>Other MSME No</t>
  </si>
  <si>
    <t>Other MSME Amt</t>
  </si>
  <si>
    <t>Export No</t>
  </si>
  <si>
    <t>Export Amt</t>
  </si>
  <si>
    <t>Education PS No</t>
  </si>
  <si>
    <t>Education PS Amt</t>
  </si>
  <si>
    <t>Housing PS No</t>
  </si>
  <si>
    <t>Housing PS Amt</t>
  </si>
  <si>
    <t>Social Infra No</t>
  </si>
  <si>
    <t>Social Infra Amt</t>
  </si>
  <si>
    <t>Renewable No</t>
  </si>
  <si>
    <t>Renewable Amt</t>
  </si>
  <si>
    <t>Other PS No</t>
  </si>
  <si>
    <t>Other PS Amt</t>
  </si>
  <si>
    <t>Loans Weaker No</t>
  </si>
  <si>
    <t>Loans Weaker Amt</t>
  </si>
  <si>
    <t>Agri NPS No</t>
  </si>
  <si>
    <t>Agri NPS Amt</t>
  </si>
  <si>
    <t>Education NPS No</t>
  </si>
  <si>
    <t>Education NPS Amt</t>
  </si>
  <si>
    <t>Housing NPS No</t>
  </si>
  <si>
    <t>Housing NPS Amt</t>
  </si>
  <si>
    <t>Personal Loan No</t>
  </si>
  <si>
    <t>Personal Loan Amt</t>
  </si>
  <si>
    <t>Other NPS No</t>
  </si>
  <si>
    <t>Other NPS Amt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</si>
  <si>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</si>
  <si>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</si>
  <si>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</si>
  <si>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</si>
  <si>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</si>
  <si>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</si>
  <si>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</si>
  <si>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</si>
  <si>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</si>
  <si>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</si>
  <si>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</si>
  <si>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</si>
  <si>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</si>
  <si>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</si>
  <si>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</si>
  <si>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</si>
  <si>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</si>
  <si>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</si>
  <si>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</si>
  <si>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</si>
  <si>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</si>
  <si>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</si>
  <si>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</si>
  <si>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</si>
  <si>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</si>
  <si>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</si>
  <si>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</si>
  <si>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Private</t>
  </si>
  <si>
    <t>MLRB</t>
  </si>
  <si>
    <t>RRB</t>
  </si>
  <si>
    <t>JUCB</t>
  </si>
  <si>
    <t>MCAB</t>
  </si>
  <si>
    <t>SCUB</t>
  </si>
  <si>
    <t>TCUB</t>
  </si>
  <si>
    <t>Grand</t>
  </si>
  <si>
    <t>Total PS No</t>
  </si>
  <si>
    <t>Total PS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</si>
</sst>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0" fillId="33" borderId="12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6" fillId="0" borderId="14" xfId="0" applyFont="1" applyBorder="1" applyAlignment="1">
      <alignment wrapText="1"/>
    </xf>
    <xf numFmtId="0" fontId="0" fillId="34" borderId="11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7"/>
  <sheetViews>
    <sheetView showGridLines="0" tabSelected="1" topLeftCell="W1" workbookViewId="0">
      <selection activeCell="AU4" sqref="AU4:AV37"/>
    </sheetView>
  </sheetViews>
  <sheetFormatPr defaultColWidth="8.85546875" defaultRowHeight="15" x14ac:dyDescent="0.25"/>
  <sheetData>
    <row r="1" spans="1:48" ht="15.75" customHeight="1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8" ht="15.75" customHeight="1" x14ac:dyDescent="0.2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8" s="3" customFormat="1" ht="45" x14ac:dyDescent="0.2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  <c r="U3" s="5" t="s">
        <v>22</v>
      </c>
      <c r="V3" s="5" t="s">
        <v>23</v>
      </c>
      <c r="W3" s="5" t="s">
        <v>24</v>
      </c>
      <c r="X3" s="5" t="s">
        <v>25</v>
      </c>
      <c r="Y3" s="5" t="s">
        <v>26</v>
      </c>
      <c r="Z3" s="5" t="s">
        <v>27</v>
      </c>
      <c r="AA3" s="5" t="s">
        <v>28</v>
      </c>
      <c r="AB3" s="5" t="s">
        <v>29</v>
      </c>
      <c r="AC3" s="5" t="s">
        <v>30</v>
      </c>
      <c r="AD3" s="5" t="s">
        <v>31</v>
      </c>
      <c r="AE3" s="5" t="s">
        <v>32</v>
      </c>
      <c r="AF3" s="5" t="s">
        <v>33</v>
      </c>
      <c r="AG3" s="5" t="s">
        <v>81</v>
      </c>
      <c r="AH3" s="5" t="s">
        <v>82</v>
      </c>
      <c r="AI3" s="5" t="s">
        <v>34</v>
      </c>
      <c r="AJ3" s="5" t="s">
        <v>35</v>
      </c>
      <c r="AK3" s="5" t="s">
        <v>36</v>
      </c>
      <c r="AL3" s="5" t="s">
        <v>37</v>
      </c>
      <c r="AM3" s="5" t="s">
        <v>38</v>
      </c>
      <c r="AN3" s="5" t="s">
        <v>39</v>
      </c>
      <c r="AO3" s="5" t="s">
        <v>40</v>
      </c>
      <c r="AP3" s="5" t="s">
        <v>41</v>
      </c>
      <c r="AQ3" s="5" t="s">
        <v>42</v>
      </c>
      <c r="AR3" s="5" t="s">
        <v>43</v>
      </c>
      <c r="AS3" s="5" t="s">
        <v>44</v>
      </c>
      <c r="AT3" s="5" t="s">
        <v>45</v>
      </c>
      <c r="AU3" s="5" t="s">
        <v>81</v>
      </c>
      <c r="AV3" s="5" t="s">
        <v>82</v>
      </c>
    </row>
    <row r="4" spans="1:48" x14ac:dyDescent="0.25">
      <c r="A4" s="4">
        <v>1</v>
      </c>
      <c r="B4" s="4" t="s">
        <v>46</v>
      </c>
      <c r="C4" s="4">
        <v>48</v>
      </c>
      <c r="D4" s="4">
        <v>32.25</v>
      </c>
      <c r="E4" s="4">
        <v>0</v>
      </c>
      <c r="F4" s="4">
        <v>0</v>
      </c>
      <c r="G4" s="4">
        <v>0</v>
      </c>
      <c r="H4" s="4">
        <v>0</v>
      </c>
      <c r="I4" s="4">
        <v>2</v>
      </c>
      <c r="J4" s="4">
        <v>0.38</v>
      </c>
      <c r="K4" s="4">
        <v>192</v>
      </c>
      <c r="L4" s="4">
        <v>538.20000000000005</v>
      </c>
      <c r="M4" s="4">
        <v>0</v>
      </c>
      <c r="N4" s="4">
        <v>0</v>
      </c>
      <c r="O4" s="4">
        <v>0</v>
      </c>
      <c r="P4" s="4">
        <v>0</v>
      </c>
      <c r="Q4" s="4">
        <v>1</v>
      </c>
      <c r="R4" s="4">
        <v>0.15</v>
      </c>
      <c r="S4" s="4">
        <v>0</v>
      </c>
      <c r="T4" s="4">
        <v>0</v>
      </c>
      <c r="U4" s="4">
        <v>0</v>
      </c>
      <c r="V4" s="4">
        <v>0</v>
      </c>
      <c r="W4" s="4">
        <v>8</v>
      </c>
      <c r="X4" s="4">
        <v>17.149999999999999</v>
      </c>
      <c r="Y4" s="4">
        <v>1</v>
      </c>
      <c r="Z4" s="4">
        <v>13.41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8">
        <f>C4+E4+G4+I4+K4+M4+O4+Q4+S4+U4+W4+Y4+AA4+AE4</f>
        <v>252</v>
      </c>
      <c r="AH4" s="8">
        <f>D4+F4+H4+J4+L4+N4+P4+R4+T4+V4+X4+Z4+AB4+AF4</f>
        <v>601.54</v>
      </c>
      <c r="AI4" s="4">
        <v>190</v>
      </c>
      <c r="AJ4" s="4">
        <v>450.75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11</v>
      </c>
      <c r="AR4" s="4">
        <v>14.22</v>
      </c>
      <c r="AS4" s="4">
        <v>36</v>
      </c>
      <c r="AT4" s="9">
        <v>64.150000000000006</v>
      </c>
      <c r="AU4" s="12">
        <f>AK4+AM4+AO4+AQ4+AS4</f>
        <v>47</v>
      </c>
      <c r="AV4" s="12">
        <f>AL4+AN4+AP4+AR4+AT4</f>
        <v>78.37</v>
      </c>
    </row>
    <row r="5" spans="1:48" x14ac:dyDescent="0.25">
      <c r="A5" s="1">
        <v>2</v>
      </c>
      <c r="B5" s="1" t="s">
        <v>47</v>
      </c>
      <c r="C5" s="1">
        <v>31</v>
      </c>
      <c r="D5" s="1">
        <v>34.69</v>
      </c>
      <c r="E5" s="1">
        <v>0</v>
      </c>
      <c r="F5" s="1">
        <v>0</v>
      </c>
      <c r="G5" s="1">
        <v>0</v>
      </c>
      <c r="H5" s="1">
        <v>0</v>
      </c>
      <c r="I5" s="1">
        <v>1</v>
      </c>
      <c r="J5" s="1">
        <v>4.37</v>
      </c>
      <c r="K5" s="1">
        <v>297</v>
      </c>
      <c r="L5" s="1">
        <v>1524.52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1</v>
      </c>
      <c r="X5" s="1">
        <v>4.17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8">
        <f t="shared" ref="AG5:AG37" si="0">C5+E5+G5+I5+K5+M5+O5+Q5+S5+U5+W5+Y5+AA5+AE5</f>
        <v>330</v>
      </c>
      <c r="AH5" s="8">
        <f t="shared" ref="AH5:AH37" si="1">D5+F5+H5+J5+L5+N5+P5+R5+T5+V5+X5+Z5+AB5+AF5</f>
        <v>1567.75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6</v>
      </c>
      <c r="AR5" s="1">
        <v>3.24</v>
      </c>
      <c r="AS5" s="1">
        <v>8</v>
      </c>
      <c r="AT5" s="10">
        <v>12.33</v>
      </c>
      <c r="AU5" s="12">
        <f t="shared" ref="AU5:AU37" si="2">AK5+AM5+AO5+AQ5+AS5</f>
        <v>14</v>
      </c>
      <c r="AV5" s="12">
        <f t="shared" ref="AV5:AV37" si="3">AL5+AN5+AP5+AR5+AT5</f>
        <v>15.57</v>
      </c>
    </row>
    <row r="6" spans="1:48" x14ac:dyDescent="0.25">
      <c r="A6" s="1">
        <v>3</v>
      </c>
      <c r="B6" s="1" t="s">
        <v>48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2</v>
      </c>
      <c r="L6" s="1">
        <v>0.75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8">
        <f t="shared" si="0"/>
        <v>2</v>
      </c>
      <c r="AH6" s="8">
        <f t="shared" si="1"/>
        <v>0.75</v>
      </c>
      <c r="AI6" s="1">
        <v>39</v>
      </c>
      <c r="AJ6" s="1">
        <v>0.53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0">
        <v>0</v>
      </c>
      <c r="AU6" s="12">
        <f t="shared" si="2"/>
        <v>0</v>
      </c>
      <c r="AV6" s="12">
        <f t="shared" si="3"/>
        <v>0</v>
      </c>
    </row>
    <row r="7" spans="1:48" x14ac:dyDescent="0.25">
      <c r="A7" s="1">
        <v>4</v>
      </c>
      <c r="B7" s="1" t="s">
        <v>49</v>
      </c>
      <c r="C7" s="1">
        <v>37</v>
      </c>
      <c r="D7" s="1">
        <v>20.79</v>
      </c>
      <c r="E7" s="1">
        <v>27</v>
      </c>
      <c r="F7" s="1">
        <v>85.16</v>
      </c>
      <c r="G7" s="1">
        <v>8</v>
      </c>
      <c r="H7" s="1">
        <v>4.07</v>
      </c>
      <c r="I7" s="1">
        <v>1</v>
      </c>
      <c r="J7" s="1">
        <v>7.0000000000000007E-2</v>
      </c>
      <c r="K7" s="1">
        <v>1</v>
      </c>
      <c r="L7" s="1">
        <v>0.8</v>
      </c>
      <c r="M7" s="1">
        <v>294</v>
      </c>
      <c r="N7" s="1">
        <v>745.92</v>
      </c>
      <c r="O7" s="1">
        <v>27</v>
      </c>
      <c r="P7" s="1">
        <v>452.64</v>
      </c>
      <c r="Q7" s="1">
        <v>0</v>
      </c>
      <c r="R7" s="1">
        <v>0</v>
      </c>
      <c r="S7" s="1">
        <v>2</v>
      </c>
      <c r="T7" s="1">
        <v>0</v>
      </c>
      <c r="U7" s="1">
        <v>0</v>
      </c>
      <c r="V7" s="1">
        <v>0</v>
      </c>
      <c r="W7" s="1">
        <v>4</v>
      </c>
      <c r="X7" s="1">
        <v>12.89</v>
      </c>
      <c r="Y7" s="1">
        <v>1</v>
      </c>
      <c r="Z7" s="1">
        <v>3.53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8">
        <f t="shared" si="0"/>
        <v>402</v>
      </c>
      <c r="AH7" s="8">
        <f t="shared" si="1"/>
        <v>1325.87</v>
      </c>
      <c r="AI7" s="1">
        <v>371</v>
      </c>
      <c r="AJ7" s="1">
        <v>1176.43</v>
      </c>
      <c r="AK7" s="1">
        <v>0</v>
      </c>
      <c r="AL7" s="1">
        <v>0</v>
      </c>
      <c r="AM7" s="1">
        <v>0</v>
      </c>
      <c r="AN7" s="1">
        <v>0</v>
      </c>
      <c r="AO7" s="1">
        <v>1</v>
      </c>
      <c r="AP7" s="1">
        <v>5</v>
      </c>
      <c r="AQ7" s="1">
        <v>75</v>
      </c>
      <c r="AR7" s="1">
        <v>599.82000000000005</v>
      </c>
      <c r="AS7" s="1">
        <v>42</v>
      </c>
      <c r="AT7" s="10">
        <v>52.21</v>
      </c>
      <c r="AU7" s="12">
        <f t="shared" si="2"/>
        <v>118</v>
      </c>
      <c r="AV7" s="12">
        <f t="shared" si="3"/>
        <v>657.03000000000009</v>
      </c>
    </row>
    <row r="8" spans="1:48" x14ac:dyDescent="0.25">
      <c r="A8" s="1">
        <v>5</v>
      </c>
      <c r="B8" s="1" t="s">
        <v>50</v>
      </c>
      <c r="C8" s="1">
        <v>0</v>
      </c>
      <c r="D8" s="1">
        <v>0</v>
      </c>
      <c r="E8" s="1">
        <v>106</v>
      </c>
      <c r="F8" s="1">
        <v>33.950000000000003</v>
      </c>
      <c r="G8" s="1">
        <v>0</v>
      </c>
      <c r="H8" s="1">
        <v>0</v>
      </c>
      <c r="I8" s="1">
        <v>0</v>
      </c>
      <c r="J8" s="1">
        <v>0</v>
      </c>
      <c r="K8" s="1">
        <v>149</v>
      </c>
      <c r="L8" s="1">
        <v>105.29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1</v>
      </c>
      <c r="X8" s="1">
        <v>0.63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8">
        <f t="shared" si="0"/>
        <v>256</v>
      </c>
      <c r="AH8" s="8">
        <f t="shared" si="1"/>
        <v>139.87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30</v>
      </c>
      <c r="AT8" s="10">
        <v>64.010000000000005</v>
      </c>
      <c r="AU8" s="12">
        <f t="shared" si="2"/>
        <v>30</v>
      </c>
      <c r="AV8" s="12">
        <f t="shared" si="3"/>
        <v>64.010000000000005</v>
      </c>
    </row>
    <row r="9" spans="1:48" x14ac:dyDescent="0.25">
      <c r="A9" s="1">
        <v>6</v>
      </c>
      <c r="B9" s="1" t="s">
        <v>51</v>
      </c>
      <c r="C9" s="1">
        <v>101</v>
      </c>
      <c r="D9" s="1">
        <v>39.299999999999997</v>
      </c>
      <c r="E9" s="1">
        <v>2</v>
      </c>
      <c r="F9" s="1">
        <v>2.65</v>
      </c>
      <c r="G9" s="1">
        <v>0</v>
      </c>
      <c r="H9" s="1">
        <v>0</v>
      </c>
      <c r="I9" s="1">
        <v>1</v>
      </c>
      <c r="J9" s="1">
        <v>992.91</v>
      </c>
      <c r="K9" s="1">
        <v>73</v>
      </c>
      <c r="L9" s="1">
        <v>75.02</v>
      </c>
      <c r="M9" s="1">
        <v>8</v>
      </c>
      <c r="N9" s="1">
        <v>21.3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1</v>
      </c>
      <c r="X9" s="1">
        <v>3.48</v>
      </c>
      <c r="Y9" s="1">
        <v>3</v>
      </c>
      <c r="Z9" s="1">
        <v>24.91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8">
        <f t="shared" si="0"/>
        <v>189</v>
      </c>
      <c r="AH9" s="8">
        <f t="shared" si="1"/>
        <v>1159.57</v>
      </c>
      <c r="AI9" s="1">
        <v>170</v>
      </c>
      <c r="AJ9" s="1">
        <v>3184.94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17</v>
      </c>
      <c r="AR9" s="1">
        <v>35.950000000000003</v>
      </c>
      <c r="AS9" s="1">
        <v>7</v>
      </c>
      <c r="AT9" s="10">
        <v>532.74</v>
      </c>
      <c r="AU9" s="12">
        <f t="shared" si="2"/>
        <v>24</v>
      </c>
      <c r="AV9" s="12">
        <f t="shared" si="3"/>
        <v>568.69000000000005</v>
      </c>
    </row>
    <row r="10" spans="1:48" x14ac:dyDescent="0.25">
      <c r="A10" s="1">
        <v>7</v>
      </c>
      <c r="B10" s="1" t="s">
        <v>52</v>
      </c>
      <c r="C10" s="1">
        <v>0</v>
      </c>
      <c r="D10" s="1">
        <v>0</v>
      </c>
      <c r="E10" s="1">
        <v>0</v>
      </c>
      <c r="F10" s="1">
        <v>0</v>
      </c>
      <c r="G10" s="1">
        <v>2</v>
      </c>
      <c r="H10" s="1">
        <v>803.07</v>
      </c>
      <c r="I10" s="1">
        <v>0</v>
      </c>
      <c r="J10" s="1">
        <v>0</v>
      </c>
      <c r="K10" s="1">
        <v>13</v>
      </c>
      <c r="L10" s="1">
        <v>121.87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8">
        <f t="shared" si="0"/>
        <v>15</v>
      </c>
      <c r="AH10" s="8">
        <f t="shared" si="1"/>
        <v>924.94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0">
        <v>0</v>
      </c>
      <c r="AU10" s="12">
        <f t="shared" si="2"/>
        <v>0</v>
      </c>
      <c r="AV10" s="12">
        <f t="shared" si="3"/>
        <v>0</v>
      </c>
    </row>
    <row r="11" spans="1:48" x14ac:dyDescent="0.25">
      <c r="A11" s="1">
        <v>8</v>
      </c>
      <c r="B11" s="1" t="s">
        <v>53</v>
      </c>
      <c r="C11" s="1">
        <v>297</v>
      </c>
      <c r="D11" s="1">
        <v>340.21</v>
      </c>
      <c r="E11" s="1">
        <v>0</v>
      </c>
      <c r="F11" s="1">
        <v>0</v>
      </c>
      <c r="G11" s="1">
        <v>0</v>
      </c>
      <c r="H11" s="1">
        <v>0</v>
      </c>
      <c r="I11" s="1">
        <v>171</v>
      </c>
      <c r="J11" s="1">
        <v>495.75</v>
      </c>
      <c r="K11" s="1">
        <v>299</v>
      </c>
      <c r="L11" s="1">
        <v>572</v>
      </c>
      <c r="M11" s="1">
        <v>66</v>
      </c>
      <c r="N11" s="1">
        <v>344.25</v>
      </c>
      <c r="O11" s="1">
        <v>6</v>
      </c>
      <c r="P11" s="1">
        <v>2012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7</v>
      </c>
      <c r="X11" s="1">
        <v>25.45</v>
      </c>
      <c r="Y11" s="1">
        <v>20</v>
      </c>
      <c r="Z11" s="1">
        <v>245.66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8">
        <f t="shared" si="0"/>
        <v>866</v>
      </c>
      <c r="AH11" s="8">
        <f t="shared" si="1"/>
        <v>4035.3199999999997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28</v>
      </c>
      <c r="AR11" s="1">
        <v>64</v>
      </c>
      <c r="AS11" s="1">
        <v>0</v>
      </c>
      <c r="AT11" s="10">
        <v>0</v>
      </c>
      <c r="AU11" s="12">
        <f t="shared" si="2"/>
        <v>28</v>
      </c>
      <c r="AV11" s="12">
        <f t="shared" si="3"/>
        <v>64</v>
      </c>
    </row>
    <row r="12" spans="1:48" x14ac:dyDescent="0.25">
      <c r="A12" s="1">
        <v>9</v>
      </c>
      <c r="B12" s="1" t="s">
        <v>54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16</v>
      </c>
      <c r="L12" s="1">
        <v>16.850000000000001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1</v>
      </c>
      <c r="AF12" s="1">
        <v>1.81</v>
      </c>
      <c r="AG12" s="8">
        <f t="shared" si="0"/>
        <v>17</v>
      </c>
      <c r="AH12" s="8">
        <f t="shared" si="1"/>
        <v>18.66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1</v>
      </c>
      <c r="AR12" s="1">
        <v>0.95</v>
      </c>
      <c r="AS12" s="1">
        <v>3</v>
      </c>
      <c r="AT12" s="10">
        <v>2.7</v>
      </c>
      <c r="AU12" s="12">
        <f t="shared" si="2"/>
        <v>4</v>
      </c>
      <c r="AV12" s="12">
        <f t="shared" si="3"/>
        <v>3.6500000000000004</v>
      </c>
    </row>
    <row r="13" spans="1:48" x14ac:dyDescent="0.25">
      <c r="A13" s="1">
        <v>10</v>
      </c>
      <c r="B13" s="1" t="s">
        <v>55</v>
      </c>
      <c r="C13" s="1">
        <v>30892</v>
      </c>
      <c r="D13" s="1">
        <v>16338.44</v>
      </c>
      <c r="E13" s="1">
        <v>131</v>
      </c>
      <c r="F13" s="1">
        <v>51.21</v>
      </c>
      <c r="G13" s="1">
        <v>0</v>
      </c>
      <c r="H13" s="1">
        <v>0</v>
      </c>
      <c r="I13" s="1">
        <v>6</v>
      </c>
      <c r="J13" s="1">
        <v>38.200000000000003</v>
      </c>
      <c r="K13" s="1">
        <v>1381</v>
      </c>
      <c r="L13" s="1">
        <v>2219.25</v>
      </c>
      <c r="M13" s="1">
        <v>104</v>
      </c>
      <c r="N13" s="1">
        <v>572.12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61</v>
      </c>
      <c r="X13" s="1">
        <v>175.62</v>
      </c>
      <c r="Y13" s="1">
        <v>10</v>
      </c>
      <c r="Z13" s="1">
        <v>68.42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8">
        <f t="shared" si="0"/>
        <v>32585</v>
      </c>
      <c r="AH13" s="8">
        <f t="shared" si="1"/>
        <v>19463.259999999998</v>
      </c>
      <c r="AI13" s="1">
        <v>62</v>
      </c>
      <c r="AJ13" s="1">
        <v>66.55</v>
      </c>
      <c r="AK13" s="1">
        <v>1</v>
      </c>
      <c r="AL13" s="1">
        <v>0.64</v>
      </c>
      <c r="AM13" s="1">
        <v>0</v>
      </c>
      <c r="AN13" s="1">
        <v>0</v>
      </c>
      <c r="AO13" s="1">
        <v>1</v>
      </c>
      <c r="AP13" s="1">
        <v>19.7</v>
      </c>
      <c r="AQ13" s="1">
        <v>5</v>
      </c>
      <c r="AR13" s="1">
        <v>13.56</v>
      </c>
      <c r="AS13" s="1">
        <v>399</v>
      </c>
      <c r="AT13" s="10">
        <v>829.54</v>
      </c>
      <c r="AU13" s="12">
        <f t="shared" si="2"/>
        <v>406</v>
      </c>
      <c r="AV13" s="12">
        <f t="shared" si="3"/>
        <v>863.43999999999994</v>
      </c>
    </row>
    <row r="14" spans="1:48" x14ac:dyDescent="0.25">
      <c r="A14" s="1">
        <v>11</v>
      </c>
      <c r="B14" s="1" t="s">
        <v>56</v>
      </c>
      <c r="C14" s="1">
        <v>12</v>
      </c>
      <c r="D14" s="1">
        <v>3.53</v>
      </c>
      <c r="E14" s="1">
        <v>12</v>
      </c>
      <c r="F14" s="1">
        <v>11.11</v>
      </c>
      <c r="G14" s="1">
        <v>0</v>
      </c>
      <c r="H14" s="1">
        <v>0</v>
      </c>
      <c r="I14" s="1">
        <v>0</v>
      </c>
      <c r="J14" s="1">
        <v>0</v>
      </c>
      <c r="K14" s="1">
        <v>117</v>
      </c>
      <c r="L14" s="1">
        <v>291.08</v>
      </c>
      <c r="M14" s="1">
        <v>15</v>
      </c>
      <c r="N14" s="1">
        <v>447.58</v>
      </c>
      <c r="O14" s="1">
        <v>0</v>
      </c>
      <c r="P14" s="1">
        <v>0</v>
      </c>
      <c r="Q14" s="1">
        <v>1</v>
      </c>
      <c r="R14" s="1">
        <v>3.21</v>
      </c>
      <c r="S14" s="1">
        <v>0</v>
      </c>
      <c r="T14" s="1">
        <v>0</v>
      </c>
      <c r="U14" s="1">
        <v>0</v>
      </c>
      <c r="V14" s="1">
        <v>0</v>
      </c>
      <c r="W14" s="1">
        <v>4</v>
      </c>
      <c r="X14" s="1">
        <v>12.8</v>
      </c>
      <c r="Y14" s="1">
        <v>4</v>
      </c>
      <c r="Z14" s="1">
        <v>3.9</v>
      </c>
      <c r="AA14" s="1">
        <v>0</v>
      </c>
      <c r="AB14" s="1">
        <v>0</v>
      </c>
      <c r="AC14" s="1">
        <v>0</v>
      </c>
      <c r="AD14" s="1">
        <v>0</v>
      </c>
      <c r="AE14" s="1">
        <v>7</v>
      </c>
      <c r="AF14" s="1">
        <v>2.63</v>
      </c>
      <c r="AG14" s="8">
        <f t="shared" si="0"/>
        <v>172</v>
      </c>
      <c r="AH14" s="8">
        <f t="shared" si="1"/>
        <v>775.83999999999992</v>
      </c>
      <c r="AI14" s="1">
        <v>171</v>
      </c>
      <c r="AJ14" s="1">
        <v>775.84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10</v>
      </c>
      <c r="AR14" s="1">
        <v>4.1900000000000004</v>
      </c>
      <c r="AS14" s="1">
        <v>14</v>
      </c>
      <c r="AT14" s="10">
        <v>27.62</v>
      </c>
      <c r="AU14" s="12">
        <f t="shared" si="2"/>
        <v>24</v>
      </c>
      <c r="AV14" s="12">
        <f t="shared" si="3"/>
        <v>31.810000000000002</v>
      </c>
    </row>
    <row r="15" spans="1:48" x14ac:dyDescent="0.25">
      <c r="A15" s="1">
        <v>12</v>
      </c>
      <c r="B15" s="1" t="s">
        <v>57</v>
      </c>
      <c r="C15" s="1">
        <v>30</v>
      </c>
      <c r="D15" s="1">
        <v>16.25</v>
      </c>
      <c r="E15" s="1">
        <v>8</v>
      </c>
      <c r="F15" s="1">
        <v>2.0099999999999998</v>
      </c>
      <c r="G15" s="1">
        <v>0</v>
      </c>
      <c r="H15" s="1">
        <v>0</v>
      </c>
      <c r="I15" s="1">
        <v>1</v>
      </c>
      <c r="J15" s="1">
        <v>0.54</v>
      </c>
      <c r="K15" s="1">
        <v>226</v>
      </c>
      <c r="L15" s="1">
        <v>234.07</v>
      </c>
      <c r="M15" s="1">
        <v>2</v>
      </c>
      <c r="N15" s="1">
        <v>5.0199999999999996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4</v>
      </c>
      <c r="Z15" s="1">
        <v>6.58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8">
        <f t="shared" si="0"/>
        <v>271</v>
      </c>
      <c r="AH15" s="8">
        <f t="shared" si="1"/>
        <v>264.46999999999997</v>
      </c>
      <c r="AI15" s="1">
        <v>247</v>
      </c>
      <c r="AJ15" s="1">
        <v>168.61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51</v>
      </c>
      <c r="AR15" s="1">
        <v>32.299999999999997</v>
      </c>
      <c r="AS15" s="1">
        <v>9</v>
      </c>
      <c r="AT15" s="10">
        <v>8.48</v>
      </c>
      <c r="AU15" s="12">
        <f t="shared" si="2"/>
        <v>60</v>
      </c>
      <c r="AV15" s="12">
        <f t="shared" si="3"/>
        <v>40.78</v>
      </c>
    </row>
    <row r="16" spans="1:48" x14ac:dyDescent="0.25">
      <c r="A16" s="2" t="s">
        <v>58</v>
      </c>
      <c r="B16" s="2" t="s">
        <v>59</v>
      </c>
      <c r="C16" s="2">
        <v>31448</v>
      </c>
      <c r="D16" s="2">
        <v>16825.46</v>
      </c>
      <c r="E16" s="2">
        <v>286</v>
      </c>
      <c r="F16" s="2">
        <v>186.09</v>
      </c>
      <c r="G16" s="2">
        <v>10</v>
      </c>
      <c r="H16" s="2">
        <v>807.14</v>
      </c>
      <c r="I16" s="2">
        <v>183</v>
      </c>
      <c r="J16" s="2">
        <v>1532.22</v>
      </c>
      <c r="K16" s="2">
        <v>2766</v>
      </c>
      <c r="L16" s="2">
        <v>5699.7</v>
      </c>
      <c r="M16" s="2">
        <v>489</v>
      </c>
      <c r="N16" s="2">
        <v>2136.19</v>
      </c>
      <c r="O16" s="2">
        <v>33</v>
      </c>
      <c r="P16" s="2">
        <v>2464.64</v>
      </c>
      <c r="Q16" s="2">
        <v>2</v>
      </c>
      <c r="R16" s="2">
        <v>3.36</v>
      </c>
      <c r="S16" s="2">
        <v>2</v>
      </c>
      <c r="T16" s="2">
        <v>0</v>
      </c>
      <c r="U16" s="2">
        <v>0</v>
      </c>
      <c r="V16" s="2">
        <v>0</v>
      </c>
      <c r="W16" s="2">
        <v>87</v>
      </c>
      <c r="X16" s="2">
        <v>252.19</v>
      </c>
      <c r="Y16" s="2">
        <v>43</v>
      </c>
      <c r="Z16" s="2">
        <v>366.41</v>
      </c>
      <c r="AA16" s="2">
        <v>0</v>
      </c>
      <c r="AB16" s="2">
        <v>0</v>
      </c>
      <c r="AC16" s="2">
        <v>0</v>
      </c>
      <c r="AD16" s="2">
        <v>0</v>
      </c>
      <c r="AE16" s="2">
        <v>8</v>
      </c>
      <c r="AF16" s="2">
        <v>4.4400000000000004</v>
      </c>
      <c r="AG16" s="8">
        <f t="shared" si="0"/>
        <v>35357</v>
      </c>
      <c r="AH16" s="8">
        <f t="shared" si="1"/>
        <v>30277.839999999997</v>
      </c>
      <c r="AI16" s="2">
        <v>1250</v>
      </c>
      <c r="AJ16" s="2">
        <v>5823.65</v>
      </c>
      <c r="AK16" s="2">
        <v>1</v>
      </c>
      <c r="AL16" s="2">
        <v>0.64</v>
      </c>
      <c r="AM16" s="2">
        <v>0</v>
      </c>
      <c r="AN16" s="2">
        <v>0</v>
      </c>
      <c r="AO16" s="2">
        <v>2</v>
      </c>
      <c r="AP16" s="2">
        <v>24.7</v>
      </c>
      <c r="AQ16" s="2">
        <v>204</v>
      </c>
      <c r="AR16" s="2">
        <v>768.23</v>
      </c>
      <c r="AS16" s="2">
        <v>548</v>
      </c>
      <c r="AT16" s="11">
        <v>1593.78</v>
      </c>
      <c r="AU16" s="12">
        <f t="shared" si="2"/>
        <v>755</v>
      </c>
      <c r="AV16" s="12">
        <f t="shared" si="3"/>
        <v>2387.35</v>
      </c>
    </row>
    <row r="17" spans="1:48" x14ac:dyDescent="0.25">
      <c r="A17" s="1">
        <v>1</v>
      </c>
      <c r="B17" s="1" t="s">
        <v>60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24</v>
      </c>
      <c r="AF17" s="1">
        <v>0.81</v>
      </c>
      <c r="AG17" s="8">
        <f t="shared" si="0"/>
        <v>24</v>
      </c>
      <c r="AH17" s="8">
        <f t="shared" si="1"/>
        <v>0.81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0">
        <v>0</v>
      </c>
      <c r="AU17" s="12">
        <f t="shared" si="2"/>
        <v>0</v>
      </c>
      <c r="AV17" s="12">
        <f t="shared" si="3"/>
        <v>0</v>
      </c>
    </row>
    <row r="18" spans="1:48" x14ac:dyDescent="0.25">
      <c r="A18" s="1">
        <v>2</v>
      </c>
      <c r="B18" s="1" t="s">
        <v>61</v>
      </c>
      <c r="C18" s="1">
        <v>0</v>
      </c>
      <c r="D18" s="1">
        <v>0</v>
      </c>
      <c r="E18" s="1">
        <v>145</v>
      </c>
      <c r="F18" s="1">
        <v>58.42</v>
      </c>
      <c r="G18" s="1">
        <v>7</v>
      </c>
      <c r="H18" s="1">
        <v>2.52</v>
      </c>
      <c r="I18" s="1">
        <v>7</v>
      </c>
      <c r="J18" s="1">
        <v>1.73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8">
        <f t="shared" si="0"/>
        <v>159</v>
      </c>
      <c r="AH18" s="8">
        <f t="shared" si="1"/>
        <v>62.67</v>
      </c>
      <c r="AI18" s="1">
        <v>1117</v>
      </c>
      <c r="AJ18" s="1">
        <v>280.01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1837</v>
      </c>
      <c r="AT18" s="10">
        <v>627.82000000000005</v>
      </c>
      <c r="AU18" s="12">
        <f t="shared" si="2"/>
        <v>1837</v>
      </c>
      <c r="AV18" s="12">
        <f t="shared" si="3"/>
        <v>627.82000000000005</v>
      </c>
    </row>
    <row r="19" spans="1:48" x14ac:dyDescent="0.25">
      <c r="A19" s="1">
        <v>3</v>
      </c>
      <c r="B19" s="1" t="s">
        <v>62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7</v>
      </c>
      <c r="AF19" s="1">
        <v>3.37</v>
      </c>
      <c r="AG19" s="8">
        <f t="shared" si="0"/>
        <v>7</v>
      </c>
      <c r="AH19" s="8">
        <f t="shared" si="1"/>
        <v>3.37</v>
      </c>
      <c r="AI19" s="1">
        <v>7</v>
      </c>
      <c r="AJ19" s="1">
        <v>3.37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6</v>
      </c>
      <c r="AR19" s="1">
        <v>8.2899999999999991</v>
      </c>
      <c r="AS19" s="1">
        <v>16</v>
      </c>
      <c r="AT19" s="10">
        <v>26.88</v>
      </c>
      <c r="AU19" s="12">
        <f t="shared" si="2"/>
        <v>22</v>
      </c>
      <c r="AV19" s="12">
        <f t="shared" si="3"/>
        <v>35.17</v>
      </c>
    </row>
    <row r="20" spans="1:48" x14ac:dyDescent="0.25">
      <c r="A20" s="1">
        <v>4</v>
      </c>
      <c r="B20" s="1" t="s">
        <v>63</v>
      </c>
      <c r="C20" s="1">
        <v>0</v>
      </c>
      <c r="D20" s="1">
        <v>0</v>
      </c>
      <c r="E20" s="1">
        <v>481</v>
      </c>
      <c r="F20" s="1">
        <v>46.84</v>
      </c>
      <c r="G20" s="1">
        <v>0</v>
      </c>
      <c r="H20" s="1">
        <v>0</v>
      </c>
      <c r="I20" s="1">
        <v>0</v>
      </c>
      <c r="J20" s="1">
        <v>0</v>
      </c>
      <c r="K20" s="1">
        <v>34</v>
      </c>
      <c r="L20" s="1">
        <v>60.73</v>
      </c>
      <c r="M20" s="1">
        <v>22</v>
      </c>
      <c r="N20" s="1">
        <v>179.64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1</v>
      </c>
      <c r="X20" s="1">
        <v>2.74</v>
      </c>
      <c r="Y20" s="1">
        <v>1</v>
      </c>
      <c r="Z20" s="1">
        <v>1.69</v>
      </c>
      <c r="AA20" s="1">
        <v>0</v>
      </c>
      <c r="AB20" s="1">
        <v>0</v>
      </c>
      <c r="AC20" s="1">
        <v>0</v>
      </c>
      <c r="AD20" s="1">
        <v>0</v>
      </c>
      <c r="AE20" s="1">
        <v>191</v>
      </c>
      <c r="AF20" s="1">
        <v>13.65</v>
      </c>
      <c r="AG20" s="8">
        <f t="shared" si="0"/>
        <v>730</v>
      </c>
      <c r="AH20" s="8">
        <f t="shared" si="1"/>
        <v>305.28999999999996</v>
      </c>
      <c r="AI20" s="1">
        <v>696</v>
      </c>
      <c r="AJ20" s="1">
        <v>169.62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44</v>
      </c>
      <c r="AR20" s="1">
        <v>126.82</v>
      </c>
      <c r="AS20" s="1">
        <v>344</v>
      </c>
      <c r="AT20" s="10">
        <v>387.03</v>
      </c>
      <c r="AU20" s="12">
        <f t="shared" si="2"/>
        <v>388</v>
      </c>
      <c r="AV20" s="12">
        <f t="shared" si="3"/>
        <v>513.84999999999991</v>
      </c>
    </row>
    <row r="21" spans="1:48" x14ac:dyDescent="0.25">
      <c r="A21" s="1">
        <v>5</v>
      </c>
      <c r="B21" s="1" t="s">
        <v>64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1</v>
      </c>
      <c r="X21" s="1">
        <v>4.46</v>
      </c>
      <c r="Y21" s="1">
        <v>1</v>
      </c>
      <c r="Z21" s="1">
        <v>10.67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8">
        <f t="shared" si="0"/>
        <v>2</v>
      </c>
      <c r="AH21" s="8">
        <f t="shared" si="1"/>
        <v>15.129999999999999</v>
      </c>
      <c r="AI21" s="1">
        <v>3</v>
      </c>
      <c r="AJ21" s="1">
        <v>15.02</v>
      </c>
      <c r="AK21" s="1">
        <v>0</v>
      </c>
      <c r="AL21" s="1">
        <v>0</v>
      </c>
      <c r="AM21" s="1">
        <v>0</v>
      </c>
      <c r="AN21" s="1">
        <v>0</v>
      </c>
      <c r="AO21" s="1">
        <v>1</v>
      </c>
      <c r="AP21" s="1">
        <v>32.72</v>
      </c>
      <c r="AQ21" s="1">
        <v>64</v>
      </c>
      <c r="AR21" s="1">
        <v>153.29</v>
      </c>
      <c r="AS21" s="1">
        <v>157</v>
      </c>
      <c r="AT21" s="10">
        <v>145.28</v>
      </c>
      <c r="AU21" s="12">
        <f t="shared" si="2"/>
        <v>222</v>
      </c>
      <c r="AV21" s="12">
        <f t="shared" si="3"/>
        <v>331.28999999999996</v>
      </c>
    </row>
    <row r="22" spans="1:48" x14ac:dyDescent="0.25">
      <c r="A22" s="1">
        <v>6</v>
      </c>
      <c r="B22" s="1" t="s">
        <v>65</v>
      </c>
      <c r="C22" s="1">
        <v>1</v>
      </c>
      <c r="D22" s="1">
        <v>0.72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57</v>
      </c>
      <c r="L22" s="1">
        <v>283.06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1</v>
      </c>
      <c r="Z22" s="1">
        <v>8.17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8">
        <f t="shared" si="0"/>
        <v>59</v>
      </c>
      <c r="AH22" s="8">
        <f t="shared" si="1"/>
        <v>291.95000000000005</v>
      </c>
      <c r="AI22" s="1">
        <v>34</v>
      </c>
      <c r="AJ22" s="1">
        <v>152.63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13</v>
      </c>
      <c r="AR22" s="1">
        <v>56.31</v>
      </c>
      <c r="AS22" s="1">
        <v>2</v>
      </c>
      <c r="AT22" s="10">
        <v>0.02</v>
      </c>
      <c r="AU22" s="12">
        <f t="shared" si="2"/>
        <v>15</v>
      </c>
      <c r="AV22" s="12">
        <f t="shared" si="3"/>
        <v>56.330000000000005</v>
      </c>
    </row>
    <row r="23" spans="1:48" x14ac:dyDescent="0.25">
      <c r="A23" s="1">
        <v>7</v>
      </c>
      <c r="B23" s="1" t="s">
        <v>66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8">
        <f t="shared" si="0"/>
        <v>0</v>
      </c>
      <c r="AH23" s="8">
        <f t="shared" si="1"/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0">
        <v>0</v>
      </c>
      <c r="AU23" s="12">
        <f t="shared" si="2"/>
        <v>0</v>
      </c>
      <c r="AV23" s="12">
        <f t="shared" si="3"/>
        <v>0</v>
      </c>
    </row>
    <row r="24" spans="1:48" x14ac:dyDescent="0.25">
      <c r="A24" s="1">
        <v>8</v>
      </c>
      <c r="B24" s="1" t="s">
        <v>67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2</v>
      </c>
      <c r="L24" s="1">
        <v>0.39</v>
      </c>
      <c r="M24" s="1">
        <v>1</v>
      </c>
      <c r="N24" s="1">
        <v>21.15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8">
        <f t="shared" si="0"/>
        <v>3</v>
      </c>
      <c r="AH24" s="8">
        <f t="shared" si="1"/>
        <v>21.54</v>
      </c>
      <c r="AI24" s="1">
        <v>2</v>
      </c>
      <c r="AJ24" s="1">
        <v>21.28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6</v>
      </c>
      <c r="AT24" s="10">
        <v>9.02</v>
      </c>
      <c r="AU24" s="12">
        <f t="shared" si="2"/>
        <v>6</v>
      </c>
      <c r="AV24" s="12">
        <f t="shared" si="3"/>
        <v>9.02</v>
      </c>
    </row>
    <row r="25" spans="1:48" x14ac:dyDescent="0.25">
      <c r="A25" s="1">
        <v>9</v>
      </c>
      <c r="B25" s="1" t="s">
        <v>68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8">
        <f t="shared" si="0"/>
        <v>0</v>
      </c>
      <c r="AH25" s="8">
        <f t="shared" si="1"/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1</v>
      </c>
      <c r="AT25" s="10">
        <v>0.1</v>
      </c>
      <c r="AU25" s="12">
        <f t="shared" si="2"/>
        <v>1</v>
      </c>
      <c r="AV25" s="12">
        <f t="shared" si="3"/>
        <v>0.1</v>
      </c>
    </row>
    <row r="26" spans="1:48" x14ac:dyDescent="0.25">
      <c r="A26" s="1">
        <v>10</v>
      </c>
      <c r="B26" s="1" t="s">
        <v>69</v>
      </c>
      <c r="C26" s="1">
        <v>15</v>
      </c>
      <c r="D26" s="1">
        <v>2.74</v>
      </c>
      <c r="E26" s="1">
        <v>56</v>
      </c>
      <c r="F26" s="1">
        <v>10.63</v>
      </c>
      <c r="G26" s="1">
        <v>0</v>
      </c>
      <c r="H26" s="1">
        <v>0</v>
      </c>
      <c r="I26" s="1">
        <v>0</v>
      </c>
      <c r="J26" s="1">
        <v>0</v>
      </c>
      <c r="K26" s="1">
        <v>762</v>
      </c>
      <c r="L26" s="1">
        <v>129.27000000000001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8">
        <f t="shared" si="0"/>
        <v>833</v>
      </c>
      <c r="AH26" s="8">
        <f t="shared" si="1"/>
        <v>142.64000000000001</v>
      </c>
      <c r="AI26" s="1">
        <v>755</v>
      </c>
      <c r="AJ26" s="1">
        <v>124.24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0">
        <v>0</v>
      </c>
      <c r="AU26" s="12">
        <f t="shared" si="2"/>
        <v>0</v>
      </c>
      <c r="AV26" s="12">
        <f t="shared" si="3"/>
        <v>0</v>
      </c>
    </row>
    <row r="27" spans="1:48" x14ac:dyDescent="0.25">
      <c r="A27" s="1">
        <v>11</v>
      </c>
      <c r="B27" s="1" t="s">
        <v>70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8">
        <f t="shared" si="0"/>
        <v>0</v>
      </c>
      <c r="AH27" s="8">
        <f t="shared" si="1"/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0">
        <v>0</v>
      </c>
      <c r="AU27" s="12">
        <f t="shared" si="2"/>
        <v>0</v>
      </c>
      <c r="AV27" s="12">
        <f t="shared" si="3"/>
        <v>0</v>
      </c>
    </row>
    <row r="28" spans="1:48" x14ac:dyDescent="0.25">
      <c r="A28" s="1">
        <v>12</v>
      </c>
      <c r="B28" s="1" t="s">
        <v>71</v>
      </c>
      <c r="C28" s="1">
        <v>0</v>
      </c>
      <c r="D28" s="1">
        <v>0</v>
      </c>
      <c r="E28" s="1">
        <v>92</v>
      </c>
      <c r="F28" s="1">
        <v>5.88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4</v>
      </c>
      <c r="Z28" s="1">
        <v>0.74</v>
      </c>
      <c r="AA28" s="1">
        <v>0</v>
      </c>
      <c r="AB28" s="1">
        <v>0</v>
      </c>
      <c r="AC28" s="1">
        <v>0</v>
      </c>
      <c r="AD28" s="1">
        <v>0</v>
      </c>
      <c r="AE28" s="1">
        <v>602</v>
      </c>
      <c r="AF28" s="1">
        <v>48.68</v>
      </c>
      <c r="AG28" s="8">
        <f t="shared" si="0"/>
        <v>698</v>
      </c>
      <c r="AH28" s="8">
        <f t="shared" si="1"/>
        <v>55.3</v>
      </c>
      <c r="AI28" s="1">
        <v>698</v>
      </c>
      <c r="AJ28" s="1">
        <v>91.13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116</v>
      </c>
      <c r="AT28" s="10">
        <v>26.35</v>
      </c>
      <c r="AU28" s="12">
        <f t="shared" si="2"/>
        <v>116</v>
      </c>
      <c r="AV28" s="12">
        <f t="shared" si="3"/>
        <v>26.35</v>
      </c>
    </row>
    <row r="29" spans="1:48" x14ac:dyDescent="0.25">
      <c r="A29" s="1">
        <v>13</v>
      </c>
      <c r="B29" s="1" t="s">
        <v>72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8">
        <f t="shared" si="0"/>
        <v>0</v>
      </c>
      <c r="AH29" s="8">
        <f t="shared" si="1"/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0">
        <v>0</v>
      </c>
      <c r="AU29" s="12">
        <f t="shared" si="2"/>
        <v>0</v>
      </c>
      <c r="AV29" s="12">
        <f t="shared" si="3"/>
        <v>0</v>
      </c>
    </row>
    <row r="30" spans="1:48" x14ac:dyDescent="0.25">
      <c r="A30" s="2" t="s">
        <v>73</v>
      </c>
      <c r="B30" s="2" t="s">
        <v>59</v>
      </c>
      <c r="C30" s="2">
        <v>16</v>
      </c>
      <c r="D30" s="2">
        <v>3.46</v>
      </c>
      <c r="E30" s="2">
        <v>774</v>
      </c>
      <c r="F30" s="2">
        <v>121.77</v>
      </c>
      <c r="G30" s="2">
        <v>7</v>
      </c>
      <c r="H30" s="2">
        <v>2.52</v>
      </c>
      <c r="I30" s="2">
        <v>7</v>
      </c>
      <c r="J30" s="2">
        <v>1.73</v>
      </c>
      <c r="K30" s="2">
        <v>855</v>
      </c>
      <c r="L30" s="2">
        <v>473.45</v>
      </c>
      <c r="M30" s="2">
        <v>23</v>
      </c>
      <c r="N30" s="2">
        <v>200.79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</v>
      </c>
      <c r="X30" s="2">
        <v>7.2</v>
      </c>
      <c r="Y30" s="2">
        <v>7</v>
      </c>
      <c r="Z30" s="2">
        <v>21.27</v>
      </c>
      <c r="AA30" s="2">
        <v>0</v>
      </c>
      <c r="AB30" s="2">
        <v>0</v>
      </c>
      <c r="AC30" s="2">
        <v>0</v>
      </c>
      <c r="AD30" s="2">
        <v>0</v>
      </c>
      <c r="AE30" s="2">
        <v>824</v>
      </c>
      <c r="AF30" s="2">
        <v>66.510000000000005</v>
      </c>
      <c r="AG30" s="8">
        <f t="shared" si="0"/>
        <v>2515</v>
      </c>
      <c r="AH30" s="8">
        <f t="shared" si="1"/>
        <v>898.69999999999993</v>
      </c>
      <c r="AI30" s="2">
        <v>3312</v>
      </c>
      <c r="AJ30" s="2">
        <v>857.3</v>
      </c>
      <c r="AK30" s="2">
        <v>0</v>
      </c>
      <c r="AL30" s="2">
        <v>0</v>
      </c>
      <c r="AM30" s="2">
        <v>0</v>
      </c>
      <c r="AN30" s="2">
        <v>0</v>
      </c>
      <c r="AO30" s="2">
        <v>1</v>
      </c>
      <c r="AP30" s="2">
        <v>32.72</v>
      </c>
      <c r="AQ30" s="2">
        <v>127</v>
      </c>
      <c r="AR30" s="2">
        <v>344.71</v>
      </c>
      <c r="AS30" s="2">
        <v>2479</v>
      </c>
      <c r="AT30" s="11">
        <v>1222.5</v>
      </c>
      <c r="AU30" s="12">
        <f t="shared" si="2"/>
        <v>2607</v>
      </c>
      <c r="AV30" s="12">
        <f t="shared" si="3"/>
        <v>1599.9299999999998</v>
      </c>
    </row>
    <row r="31" spans="1:48" x14ac:dyDescent="0.25">
      <c r="A31" s="1">
        <v>1</v>
      </c>
      <c r="B31" s="1" t="s">
        <v>74</v>
      </c>
      <c r="C31" s="1">
        <v>578</v>
      </c>
      <c r="D31" s="1">
        <v>293.38</v>
      </c>
      <c r="E31" s="1">
        <v>1117</v>
      </c>
      <c r="F31" s="1">
        <v>509.55</v>
      </c>
      <c r="G31" s="1">
        <v>0</v>
      </c>
      <c r="H31" s="1">
        <v>0</v>
      </c>
      <c r="I31" s="1">
        <v>0</v>
      </c>
      <c r="J31" s="1">
        <v>0</v>
      </c>
      <c r="K31" s="1">
        <v>1689</v>
      </c>
      <c r="L31" s="1">
        <v>3640.65</v>
      </c>
      <c r="M31" s="1">
        <v>19</v>
      </c>
      <c r="N31" s="1">
        <v>1061.71</v>
      </c>
      <c r="O31" s="1">
        <v>0</v>
      </c>
      <c r="P31" s="1">
        <v>0</v>
      </c>
      <c r="Q31" s="1">
        <v>175</v>
      </c>
      <c r="R31" s="1">
        <v>405.28</v>
      </c>
      <c r="S31" s="1">
        <v>0</v>
      </c>
      <c r="T31" s="1">
        <v>0</v>
      </c>
      <c r="U31" s="1">
        <v>0</v>
      </c>
      <c r="V31" s="1">
        <v>0</v>
      </c>
      <c r="W31" s="1">
        <v>15</v>
      </c>
      <c r="X31" s="1">
        <v>30.61</v>
      </c>
      <c r="Y31" s="1">
        <v>31</v>
      </c>
      <c r="Z31" s="1">
        <v>355.84</v>
      </c>
      <c r="AA31" s="1">
        <v>0</v>
      </c>
      <c r="AB31" s="1">
        <v>0</v>
      </c>
      <c r="AC31" s="1">
        <v>0</v>
      </c>
      <c r="AD31" s="1">
        <v>0</v>
      </c>
      <c r="AE31" s="1">
        <v>438</v>
      </c>
      <c r="AF31" s="1">
        <v>2024.85</v>
      </c>
      <c r="AG31" s="8">
        <f t="shared" si="0"/>
        <v>4062</v>
      </c>
      <c r="AH31" s="8">
        <f t="shared" si="1"/>
        <v>8321.869999999999</v>
      </c>
      <c r="AI31" s="1">
        <v>3984</v>
      </c>
      <c r="AJ31" s="1">
        <v>8169.37</v>
      </c>
      <c r="AK31" s="1">
        <v>0</v>
      </c>
      <c r="AL31" s="1">
        <v>0</v>
      </c>
      <c r="AM31" s="1">
        <v>0</v>
      </c>
      <c r="AN31" s="1">
        <v>0</v>
      </c>
      <c r="AO31" s="1">
        <v>4</v>
      </c>
      <c r="AP31" s="1">
        <v>373.32</v>
      </c>
      <c r="AQ31" s="1">
        <v>252</v>
      </c>
      <c r="AR31" s="1">
        <v>370.84</v>
      </c>
      <c r="AS31" s="1">
        <v>0</v>
      </c>
      <c r="AT31" s="10">
        <v>0</v>
      </c>
      <c r="AU31" s="12">
        <f t="shared" si="2"/>
        <v>256</v>
      </c>
      <c r="AV31" s="12">
        <f t="shared" si="3"/>
        <v>744.16</v>
      </c>
    </row>
    <row r="32" spans="1:48" x14ac:dyDescent="0.25">
      <c r="A32" s="2" t="s">
        <v>75</v>
      </c>
      <c r="B32" s="2" t="s">
        <v>59</v>
      </c>
      <c r="C32" s="2">
        <v>578</v>
      </c>
      <c r="D32" s="2">
        <v>293.38</v>
      </c>
      <c r="E32" s="2">
        <v>1117</v>
      </c>
      <c r="F32" s="2">
        <v>509.55</v>
      </c>
      <c r="G32" s="2">
        <v>0</v>
      </c>
      <c r="H32" s="2">
        <v>0</v>
      </c>
      <c r="I32" s="2">
        <v>0</v>
      </c>
      <c r="J32" s="2">
        <v>0</v>
      </c>
      <c r="K32" s="2">
        <v>1689</v>
      </c>
      <c r="L32" s="2">
        <v>3640.65</v>
      </c>
      <c r="M32" s="2">
        <v>19</v>
      </c>
      <c r="N32" s="2">
        <v>1061.71</v>
      </c>
      <c r="O32" s="2">
        <v>0</v>
      </c>
      <c r="P32" s="2">
        <v>0</v>
      </c>
      <c r="Q32" s="2">
        <v>175</v>
      </c>
      <c r="R32" s="2">
        <v>405.28</v>
      </c>
      <c r="S32" s="2">
        <v>0</v>
      </c>
      <c r="T32" s="2">
        <v>0</v>
      </c>
      <c r="U32" s="2">
        <v>0</v>
      </c>
      <c r="V32" s="2">
        <v>0</v>
      </c>
      <c r="W32" s="2">
        <v>15</v>
      </c>
      <c r="X32" s="2">
        <v>30.61</v>
      </c>
      <c r="Y32" s="2">
        <v>31</v>
      </c>
      <c r="Z32" s="2">
        <v>355.84</v>
      </c>
      <c r="AA32" s="2">
        <v>0</v>
      </c>
      <c r="AB32" s="2">
        <v>0</v>
      </c>
      <c r="AC32" s="2">
        <v>0</v>
      </c>
      <c r="AD32" s="2">
        <v>0</v>
      </c>
      <c r="AE32" s="2">
        <v>438</v>
      </c>
      <c r="AF32" s="2">
        <v>2024.85</v>
      </c>
      <c r="AG32" s="8">
        <f t="shared" si="0"/>
        <v>4062</v>
      </c>
      <c r="AH32" s="8">
        <f t="shared" si="1"/>
        <v>8321.869999999999</v>
      </c>
      <c r="AI32" s="2">
        <v>3984</v>
      </c>
      <c r="AJ32" s="2">
        <v>8169.37</v>
      </c>
      <c r="AK32" s="2">
        <v>0</v>
      </c>
      <c r="AL32" s="2">
        <v>0</v>
      </c>
      <c r="AM32" s="2">
        <v>0</v>
      </c>
      <c r="AN32" s="2">
        <v>0</v>
      </c>
      <c r="AO32" s="2">
        <v>4</v>
      </c>
      <c r="AP32" s="2">
        <v>373.32</v>
      </c>
      <c r="AQ32" s="2">
        <v>252</v>
      </c>
      <c r="AR32" s="2">
        <v>370.84</v>
      </c>
      <c r="AS32" s="2">
        <v>0</v>
      </c>
      <c r="AT32" s="11">
        <v>0</v>
      </c>
      <c r="AU32" s="12">
        <f t="shared" si="2"/>
        <v>256</v>
      </c>
      <c r="AV32" s="12">
        <f t="shared" si="3"/>
        <v>744.16</v>
      </c>
    </row>
    <row r="33" spans="1:48" x14ac:dyDescent="0.25">
      <c r="A33" s="1">
        <v>1</v>
      </c>
      <c r="B33" s="1" t="s">
        <v>76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67</v>
      </c>
      <c r="L33" s="1">
        <v>19.59</v>
      </c>
      <c r="M33" s="1">
        <v>125</v>
      </c>
      <c r="N33" s="1">
        <v>672.76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15</v>
      </c>
      <c r="Z33" s="1">
        <v>63.3</v>
      </c>
      <c r="AA33" s="1">
        <v>0</v>
      </c>
      <c r="AB33" s="1">
        <v>0</v>
      </c>
      <c r="AC33" s="1">
        <v>0</v>
      </c>
      <c r="AD33" s="1">
        <v>0</v>
      </c>
      <c r="AE33" s="1">
        <v>11</v>
      </c>
      <c r="AF33" s="1">
        <v>52.08</v>
      </c>
      <c r="AG33" s="8">
        <f t="shared" si="0"/>
        <v>218</v>
      </c>
      <c r="AH33" s="8">
        <f t="shared" si="1"/>
        <v>807.73</v>
      </c>
      <c r="AI33" s="1">
        <v>149</v>
      </c>
      <c r="AJ33" s="1">
        <v>566.34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118</v>
      </c>
      <c r="AR33" s="1">
        <v>182.58</v>
      </c>
      <c r="AS33" s="1">
        <v>7</v>
      </c>
      <c r="AT33" s="10">
        <v>2.63</v>
      </c>
      <c r="AU33" s="12">
        <f t="shared" si="2"/>
        <v>125</v>
      </c>
      <c r="AV33" s="12">
        <f t="shared" si="3"/>
        <v>185.21</v>
      </c>
    </row>
    <row r="34" spans="1:48" x14ac:dyDescent="0.25">
      <c r="A34" s="1">
        <v>2</v>
      </c>
      <c r="B34" s="1" t="s">
        <v>77</v>
      </c>
      <c r="C34" s="1">
        <v>1240</v>
      </c>
      <c r="D34" s="1">
        <v>1259.2</v>
      </c>
      <c r="E34" s="1">
        <v>0</v>
      </c>
      <c r="F34" s="1">
        <v>0</v>
      </c>
      <c r="G34" s="1">
        <v>5183</v>
      </c>
      <c r="H34" s="1">
        <v>5662.82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709</v>
      </c>
      <c r="T34" s="1">
        <v>1270.83</v>
      </c>
      <c r="U34" s="1">
        <v>0</v>
      </c>
      <c r="V34" s="1">
        <v>0</v>
      </c>
      <c r="W34" s="1">
        <v>39</v>
      </c>
      <c r="X34" s="1">
        <v>37.5</v>
      </c>
      <c r="Y34" s="1">
        <v>299</v>
      </c>
      <c r="Z34" s="1">
        <v>511.37</v>
      </c>
      <c r="AA34" s="1">
        <v>72</v>
      </c>
      <c r="AB34" s="1">
        <v>116.34</v>
      </c>
      <c r="AC34" s="1">
        <v>0</v>
      </c>
      <c r="AD34" s="1">
        <v>0</v>
      </c>
      <c r="AE34" s="1">
        <v>0</v>
      </c>
      <c r="AF34" s="1">
        <v>0</v>
      </c>
      <c r="AG34" s="8">
        <f t="shared" si="0"/>
        <v>7542</v>
      </c>
      <c r="AH34" s="8">
        <f t="shared" si="1"/>
        <v>8858.06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1078</v>
      </c>
      <c r="AR34" s="1">
        <v>2915.31</v>
      </c>
      <c r="AS34" s="1">
        <v>125</v>
      </c>
      <c r="AT34" s="10">
        <v>142.74</v>
      </c>
      <c r="AU34" s="12">
        <f t="shared" si="2"/>
        <v>1203</v>
      </c>
      <c r="AV34" s="12">
        <f t="shared" si="3"/>
        <v>3058.05</v>
      </c>
    </row>
    <row r="35" spans="1:48" x14ac:dyDescent="0.25">
      <c r="A35" s="1">
        <v>3</v>
      </c>
      <c r="B35" s="1" t="s">
        <v>78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52</v>
      </c>
      <c r="L35" s="1">
        <v>150.63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1</v>
      </c>
      <c r="X35" s="1">
        <v>17.16</v>
      </c>
      <c r="Y35" s="1">
        <v>3</v>
      </c>
      <c r="Z35" s="1">
        <v>42.31</v>
      </c>
      <c r="AA35" s="1">
        <v>0</v>
      </c>
      <c r="AB35" s="1">
        <v>0</v>
      </c>
      <c r="AC35" s="1">
        <v>0</v>
      </c>
      <c r="AD35" s="1">
        <v>0</v>
      </c>
      <c r="AE35" s="1">
        <v>1085</v>
      </c>
      <c r="AF35" s="1">
        <v>376.92</v>
      </c>
      <c r="AG35" s="8">
        <f t="shared" si="0"/>
        <v>1141</v>
      </c>
      <c r="AH35" s="8">
        <f t="shared" si="1"/>
        <v>587.02</v>
      </c>
      <c r="AI35" s="1">
        <v>1141</v>
      </c>
      <c r="AJ35" s="1">
        <v>589.74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8</v>
      </c>
      <c r="AR35" s="1">
        <v>18.329999999999998</v>
      </c>
      <c r="AS35" s="1">
        <v>2</v>
      </c>
      <c r="AT35" s="10">
        <v>8.68</v>
      </c>
      <c r="AU35" s="12">
        <f t="shared" si="2"/>
        <v>10</v>
      </c>
      <c r="AV35" s="12">
        <f t="shared" si="3"/>
        <v>27.009999999999998</v>
      </c>
    </row>
    <row r="36" spans="1:48" x14ac:dyDescent="0.25">
      <c r="A36" s="1">
        <v>4</v>
      </c>
      <c r="B36" s="1" t="s">
        <v>79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130</v>
      </c>
      <c r="P36" s="1">
        <v>493.41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262</v>
      </c>
      <c r="Z36" s="1">
        <v>577.98</v>
      </c>
      <c r="AA36" s="1">
        <v>0</v>
      </c>
      <c r="AB36" s="1">
        <v>0</v>
      </c>
      <c r="AC36" s="1">
        <v>0</v>
      </c>
      <c r="AD36" s="1">
        <v>0</v>
      </c>
      <c r="AE36" s="1">
        <v>407</v>
      </c>
      <c r="AF36" s="1">
        <v>920</v>
      </c>
      <c r="AG36" s="8">
        <f t="shared" si="0"/>
        <v>799</v>
      </c>
      <c r="AH36" s="8">
        <f t="shared" si="1"/>
        <v>1991.39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184</v>
      </c>
      <c r="AT36" s="10">
        <v>329.62</v>
      </c>
      <c r="AU36" s="12">
        <f t="shared" si="2"/>
        <v>184</v>
      </c>
      <c r="AV36" s="12">
        <f t="shared" si="3"/>
        <v>329.62</v>
      </c>
    </row>
    <row r="37" spans="1:48" x14ac:dyDescent="0.25">
      <c r="A37" s="2" t="s">
        <v>80</v>
      </c>
      <c r="B37" s="2" t="s">
        <v>59</v>
      </c>
      <c r="C37" s="2">
        <v>33282</v>
      </c>
      <c r="D37" s="2">
        <v>18381.5</v>
      </c>
      <c r="E37" s="2">
        <v>2177</v>
      </c>
      <c r="F37" s="2">
        <v>817.41</v>
      </c>
      <c r="G37" s="2">
        <v>5200</v>
      </c>
      <c r="H37" s="2">
        <v>6472.48</v>
      </c>
      <c r="I37" s="2">
        <v>190</v>
      </c>
      <c r="J37" s="2">
        <v>1533.95</v>
      </c>
      <c r="K37" s="2">
        <v>5429</v>
      </c>
      <c r="L37" s="2">
        <v>9984.02</v>
      </c>
      <c r="M37" s="2">
        <v>656</v>
      </c>
      <c r="N37" s="2">
        <v>4071.45</v>
      </c>
      <c r="O37" s="2">
        <v>163</v>
      </c>
      <c r="P37" s="2">
        <v>2958.05</v>
      </c>
      <c r="Q37" s="2">
        <v>177</v>
      </c>
      <c r="R37" s="2">
        <v>408.64</v>
      </c>
      <c r="S37" s="2">
        <v>711</v>
      </c>
      <c r="T37" s="2">
        <v>1270.83</v>
      </c>
      <c r="U37" s="2">
        <v>0</v>
      </c>
      <c r="V37" s="2">
        <v>0</v>
      </c>
      <c r="W37" s="2">
        <v>144</v>
      </c>
      <c r="X37" s="2">
        <v>344.66</v>
      </c>
      <c r="Y37" s="2">
        <v>660</v>
      </c>
      <c r="Z37" s="2">
        <v>1938.48</v>
      </c>
      <c r="AA37" s="2">
        <v>72</v>
      </c>
      <c r="AB37" s="2">
        <v>116.34</v>
      </c>
      <c r="AC37" s="2">
        <v>0</v>
      </c>
      <c r="AD37" s="2">
        <v>0</v>
      </c>
      <c r="AE37" s="2">
        <v>2773</v>
      </c>
      <c r="AF37" s="2">
        <v>3444.8</v>
      </c>
      <c r="AG37" s="8">
        <f t="shared" si="0"/>
        <v>51634</v>
      </c>
      <c r="AH37" s="8">
        <f t="shared" si="1"/>
        <v>51742.610000000008</v>
      </c>
      <c r="AI37" s="2">
        <v>9836</v>
      </c>
      <c r="AJ37" s="2">
        <v>16006.4</v>
      </c>
      <c r="AK37" s="2">
        <v>1</v>
      </c>
      <c r="AL37" s="2">
        <v>0.64</v>
      </c>
      <c r="AM37" s="2">
        <v>0</v>
      </c>
      <c r="AN37" s="2">
        <v>0</v>
      </c>
      <c r="AO37" s="2">
        <v>7</v>
      </c>
      <c r="AP37" s="2">
        <v>430.74</v>
      </c>
      <c r="AQ37" s="2">
        <v>1787</v>
      </c>
      <c r="AR37" s="2">
        <v>4600</v>
      </c>
      <c r="AS37" s="2">
        <v>3345</v>
      </c>
      <c r="AT37" s="11">
        <v>3299.95</v>
      </c>
      <c r="AU37" s="12">
        <f t="shared" si="2"/>
        <v>5140</v>
      </c>
      <c r="AV37" s="12">
        <f t="shared" si="3"/>
        <v>8331.33</v>
      </c>
    </row>
  </sheetData>
  <mergeCells count="2">
    <mergeCell ref="A1:AT1"/>
    <mergeCell ref="A2:AT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BankwiseACPNPAOUTS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2021-11-24T10:37:42Z</dcterms:created>
  <dcterms:modified xsi:type="dcterms:W3CDTF">2022-02-04T10:06:22Z</dcterms:modified>
</cp:coreProperties>
</file>